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600" windowHeight="9735" activeTab="2"/>
  </bookViews>
  <sheets>
    <sheet name="NAM 2018" sheetId="3" r:id="rId1"/>
    <sheet name="NAM 2019" sheetId="2" r:id="rId2"/>
    <sheet name="NAM 2020" sheetId="5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5" l="1"/>
  <c r="G15" i="2"/>
  <c r="G9" i="5"/>
  <c r="G8" i="5"/>
  <c r="G7" i="5"/>
  <c r="G6" i="5"/>
  <c r="G5" i="5"/>
  <c r="G4" i="5"/>
  <c r="G13" i="2"/>
  <c r="G14" i="2"/>
  <c r="G8" i="2"/>
  <c r="G9" i="2"/>
  <c r="G10" i="2"/>
  <c r="G26" i="3" l="1"/>
  <c r="G27" i="3"/>
  <c r="G28" i="3"/>
  <c r="G29" i="3"/>
  <c r="G21" i="3"/>
  <c r="G22" i="3"/>
  <c r="G23" i="3"/>
  <c r="G24" i="3"/>
  <c r="G25" i="3"/>
  <c r="G30" i="3"/>
  <c r="G18" i="3"/>
  <c r="G19" i="3"/>
  <c r="G20" i="3"/>
  <c r="G17" i="3"/>
  <c r="G15" i="3"/>
  <c r="G14" i="3"/>
  <c r="G13" i="3"/>
  <c r="G12" i="3"/>
  <c r="G11" i="3"/>
  <c r="G10" i="3"/>
  <c r="G11" i="2"/>
  <c r="G12" i="2"/>
  <c r="G6" i="2"/>
  <c r="G7" i="2"/>
  <c r="G5" i="2"/>
  <c r="G4" i="2" l="1"/>
  <c r="G7" i="3" l="1"/>
  <c r="G8" i="3"/>
  <c r="G9" i="3"/>
  <c r="G5" i="3"/>
  <c r="G6" i="3"/>
  <c r="G31" i="3" l="1"/>
</calcChain>
</file>

<file path=xl/sharedStrings.xml><?xml version="1.0" encoding="utf-8"?>
<sst xmlns="http://schemas.openxmlformats.org/spreadsheetml/2006/main" count="163" uniqueCount="68">
  <si>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</si>
  <si>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</si>
  <si>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</si>
  <si>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</si>
  <si>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</si>
  <si>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</si>
  <si>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</si>
  <si>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I</t>
  </si>
  <si>
    <t>Bộ</t>
  </si>
  <si>
    <t>PH2</t>
  </si>
  <si>
    <t>Product Description/
Miêu tả</t>
  </si>
  <si>
    <t>TỔNG CỘNG:</t>
  </si>
  <si>
    <t>Tổng Cộng:</t>
  </si>
  <si>
    <t>Đức</t>
  </si>
  <si>
    <t>PHÒNG THỰC HÀNH KHÍ NÉN - THỦY LỰC</t>
  </si>
  <si>
    <t>Ứng dụng điều khiẻn bằng PLC qua các mô hình giả định</t>
  </si>
  <si>
    <t>Bộ thực hành robot cơ bản</t>
  </si>
  <si>
    <t xml:space="preserve">Cơ bản công nghệ robot dùng UniTrain </t>
  </si>
  <si>
    <t xml:space="preserve"> Công nghệ Robot  dùng cho ứng dụng trong ngành tự động hóa </t>
  </si>
  <si>
    <t>Bộ thực hành đa phương tiện UniTrain có thiết bị đo ảo</t>
  </si>
  <si>
    <t>Phòng học thực hành robot công nghiệp (8 bộ tay máy công nghiệp CRK10 Kuka)</t>
  </si>
  <si>
    <t xml:space="preserve">Phòng học thực hành lắp đặt, bảo dưỡng và vận hành hệ thống cơ điện tử </t>
  </si>
  <si>
    <t xml:space="preserve">CLC 30 </t>
  </si>
  <si>
    <t>CLC 12</t>
  </si>
  <si>
    <t>CLC 15</t>
  </si>
  <si>
    <t xml:space="preserve">CLC 34 </t>
  </si>
  <si>
    <t>CRT 10</t>
  </si>
  <si>
    <t>CRT 11</t>
  </si>
  <si>
    <t>CRT 12</t>
  </si>
  <si>
    <t xml:space="preserve">SO4204-8U </t>
  </si>
  <si>
    <t xml:space="preserve">CO4203-2A, 2D, 2J
SO4002-4A
SO4002-4B
SO4203-2V
</t>
  </si>
  <si>
    <t>MEC11</t>
  </si>
  <si>
    <t xml:space="preserve"> CRK10 Kuka</t>
  </si>
  <si>
    <t xml:space="preserve">Bộ </t>
  </si>
  <si>
    <t>Cảm biến trong ngành tư động hóa</t>
  </si>
  <si>
    <t>PLC  SIMATIC S7-1200</t>
  </si>
  <si>
    <t>PLC SIMATIC S7-1500</t>
  </si>
  <si>
    <t>Căn bản PLC  SIMATIC S7-300</t>
  </si>
  <si>
    <t>Thiết bị thực hành khí nén</t>
  </si>
  <si>
    <t>II</t>
  </si>
  <si>
    <t>Thiết bị thực hành thủy lực</t>
  </si>
  <si>
    <t>Cáp truyển</t>
  </si>
  <si>
    <t>Nguồn cung cấp cho 1 khung</t>
  </si>
  <si>
    <t>Bàn thí nghiệm hai mặt có khung để lắp các thành phần điện</t>
  </si>
  <si>
    <t>Phần 4 ngăn kéo để cài đặt trong các máy trạm</t>
  </si>
  <si>
    <t>Cáp nguồn IEC</t>
  </si>
  <si>
    <t>Cáp 4 li 106 sợi, xanh, đỏ, đen</t>
  </si>
  <si>
    <t>Máy nén khí + phụ kiện</t>
  </si>
  <si>
    <t>Thiết bị TP240 cảm biến trong khí nén</t>
  </si>
  <si>
    <t>Thiết bị bổ sung  để nâng cấp TP201</t>
  </si>
  <si>
    <t>Thiết bị đào tạo cơ bản khí nén TP101</t>
  </si>
  <si>
    <t>Thiết bị khác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</si>
  <si>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</si>
  <si>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</si>
  <si>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</si>
  <si>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</si>
  <si>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</si>
  <si>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</si>
  <si>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</si>
  <si>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</si>
  <si>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Thiết bị bổ sung để chuyên TP501 lên TP601</t>
  </si>
  <si>
    <t>Các thiết bị khác</t>
  </si>
  <si>
    <t>DANH MỤC ĐẦU TƯ THIẾT BỊ NGHỀ CƠ ĐIỆN TỬ NĂM 2019</t>
  </si>
  <si>
    <t>DANH MỤC ĐẦU TƯ THIẾT BỊ NGHỀ CƠ ĐIỆN TỬ NĂM 2018</t>
  </si>
  <si>
    <t>Cái</t>
  </si>
  <si>
    <t>PHÒNG THỰC HÀNH CƠ ĐIỆN TỬ 2</t>
  </si>
  <si>
    <t>PHÒNG THỰC HÀNH CƠ ĐIỆN TỬ 1</t>
  </si>
  <si>
    <t>DANH MỤC ĐẦU TƯ THIẾT BỊ NGHỀ CƠ ĐIỆN TỬ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</si>
</sst>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2"/>
      <color rgb="FF2121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17" fillId="0" borderId="0" xfId="0" applyFont="1"/>
    <xf numFmtId="0" fontId="20" fillId="0" borderId="0" xfId="0" applyFont="1"/>
    <xf numFmtId="0" fontId="21" fillId="2" borderId="3" xfId="1" applyFont="1" applyFill="1" applyBorder="1" applyAlignment="1">
      <alignment horizontal="center" vertical="center" wrapText="1"/>
    </xf>
    <xf numFmtId="176" fontId="21" fillId="2" borderId="3" xfId="2" applyNumberFormat="1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vertical="center" wrapText="1"/>
    </xf>
    <xf numFmtId="0" fontId="16" fillId="2" borderId="9" xfId="26" applyFont="1" applyFill="1" applyBorder="1" applyAlignment="1">
      <alignment horizontal="center" vertical="center" wrapText="1"/>
    </xf>
    <xf numFmtId="169" fontId="16" fillId="2" borderId="9" xfId="3" applyNumberFormat="1" applyFont="1" applyFill="1" applyBorder="1" applyAlignment="1">
      <alignment vertical="center" wrapText="1"/>
    </xf>
    <xf numFmtId="0" fontId="21" fillId="2" borderId="10" xfId="0" applyNumberFormat="1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justify" vertical="center" wrapText="1"/>
    </xf>
    <xf numFmtId="0" fontId="16" fillId="2" borderId="10" xfId="26" applyFont="1" applyFill="1" applyBorder="1" applyAlignment="1">
      <alignment horizontal="center" vertical="center" wrapText="1"/>
    </xf>
    <xf numFmtId="169" fontId="16" fillId="2" borderId="10" xfId="3" applyNumberFormat="1" applyFont="1" applyFill="1" applyBorder="1" applyAlignment="1">
      <alignment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left" vertical="center" wrapText="1"/>
    </xf>
    <xf numFmtId="0" fontId="16" fillId="0" borderId="11" xfId="26" applyFont="1" applyFill="1" applyBorder="1" applyAlignment="1">
      <alignment horizontal="center" vertical="center" wrapText="1"/>
    </xf>
    <xf numFmtId="169" fontId="16" fillId="0" borderId="11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2" fillId="0" borderId="4" xfId="0" applyFont="1" applyBorder="1"/>
    <xf numFmtId="169" fontId="21" fillId="0" borderId="4" xfId="3" applyNumberFormat="1" applyFont="1" applyFill="1" applyBorder="1" applyAlignment="1">
      <alignment vertical="center" wrapText="1"/>
    </xf>
    <xf numFmtId="0" fontId="21" fillId="2" borderId="8" xfId="1" applyFont="1" applyFill="1" applyBorder="1" applyAlignment="1">
      <alignment horizontal="center" vertical="center" wrapText="1"/>
    </xf>
    <xf numFmtId="176" fontId="21" fillId="2" borderId="8" xfId="2" applyNumberFormat="1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vertical="center" wrapText="1"/>
    </xf>
    <xf numFmtId="0" fontId="16" fillId="2" borderId="8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8" xfId="26" applyFont="1" applyFill="1" applyBorder="1" applyAlignment="1">
      <alignment horizontal="center" vertical="center" wrapText="1"/>
    </xf>
    <xf numFmtId="169" fontId="16" fillId="0" borderId="8" xfId="3" applyNumberFormat="1" applyFont="1" applyFill="1" applyBorder="1" applyAlignment="1">
      <alignment vertical="center" wrapText="1"/>
    </xf>
    <xf numFmtId="0" fontId="22" fillId="0" borderId="8" xfId="0" applyFont="1" applyBorder="1"/>
    <xf numFmtId="0" fontId="22" fillId="0" borderId="8" xfId="0" applyFont="1" applyBorder="1" applyAlignment="1">
      <alignment horizontal="center" vertical="center"/>
    </xf>
    <xf numFmtId="169" fontId="23" fillId="0" borderId="8" xfId="0" applyNumberFormat="1" applyFont="1" applyBorder="1"/>
    <xf numFmtId="0" fontId="16" fillId="0" borderId="8" xfId="0" applyFont="1" applyFill="1" applyBorder="1" applyAlignment="1">
      <alignment horizontal="left" vertical="center" wrapText="1"/>
    </xf>
    <xf numFmtId="169" fontId="24" fillId="0" borderId="10" xfId="59" applyNumberFormat="1" applyFont="1" applyFill="1" applyBorder="1" applyAlignment="1">
      <alignment vertical="top"/>
    </xf>
    <xf numFmtId="0" fontId="16" fillId="0" borderId="13" xfId="0" applyFont="1" applyFill="1" applyBorder="1" applyAlignment="1">
      <alignment horizontal="left" vertical="top" wrapText="1"/>
    </xf>
    <xf numFmtId="0" fontId="16" fillId="0" borderId="10" xfId="0" applyFont="1" applyFill="1" applyBorder="1" applyAlignment="1">
      <alignment horizontal="left" vertical="top" wrapText="1"/>
    </xf>
    <xf numFmtId="0" fontId="16" fillId="0" borderId="11" xfId="0" applyFont="1" applyFill="1" applyBorder="1" applyAlignment="1">
      <alignment horizontal="left" vertical="top" wrapText="1"/>
    </xf>
    <xf numFmtId="0" fontId="16" fillId="0" borderId="10" xfId="26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left" vertical="center" wrapText="1"/>
    </xf>
    <xf numFmtId="0" fontId="21" fillId="2" borderId="10" xfId="26" applyFont="1" applyFill="1" applyBorder="1" applyAlignment="1">
      <alignment horizontal="center" vertical="center" wrapText="1"/>
    </xf>
    <xf numFmtId="169" fontId="21" fillId="2" borderId="10" xfId="3" applyNumberFormat="1" applyFont="1" applyFill="1" applyBorder="1" applyAlignment="1">
      <alignment vertical="center" wrapText="1"/>
    </xf>
    <xf numFmtId="0" fontId="19" fillId="0" borderId="0" xfId="0" applyFont="1"/>
    <xf numFmtId="0" fontId="16" fillId="0" borderId="10" xfId="0" applyFont="1" applyFill="1" applyBorder="1" applyAlignment="1">
      <alignment horizontal="left" vertical="center" wrapText="1"/>
    </xf>
    <xf numFmtId="0" fontId="16" fillId="2" borderId="10" xfId="0" applyFont="1" applyFill="1" applyBorder="1" applyAlignment="1">
      <alignment vertical="center" wrapText="1"/>
    </xf>
    <xf numFmtId="0" fontId="16" fillId="2" borderId="10" xfId="0" applyFont="1" applyFill="1" applyBorder="1" applyAlignment="1">
      <alignment horizontal="justify" vertical="center" wrapText="1"/>
    </xf>
    <xf numFmtId="0" fontId="16" fillId="0" borderId="13" xfId="26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justify" vertical="center" wrapText="1"/>
    </xf>
    <xf numFmtId="0" fontId="16" fillId="0" borderId="13" xfId="0" applyFont="1" applyFill="1" applyBorder="1" applyAlignment="1">
      <alignment horizontal="left" vertical="center" wrapText="1"/>
    </xf>
    <xf numFmtId="0" fontId="16" fillId="0" borderId="10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horizontal="right" vertical="center" wrapText="1"/>
    </xf>
    <xf numFmtId="3" fontId="16" fillId="0" borderId="14" xfId="3" applyNumberFormat="1" applyFont="1" applyFill="1" applyBorder="1" applyAlignment="1">
      <alignment horizontal="right" vertical="center" wrapText="1"/>
    </xf>
    <xf numFmtId="0" fontId="16" fillId="0" borderId="12" xfId="26" applyFont="1" applyFill="1" applyBorder="1" applyAlignment="1">
      <alignment horizontal="center" vertical="center" wrapText="1"/>
    </xf>
    <xf numFmtId="3" fontId="16" fillId="0" borderId="8" xfId="3" applyNumberFormat="1" applyFont="1" applyFill="1" applyBorder="1" applyAlignment="1">
      <alignment horizontal="right" vertical="center" wrapText="1"/>
    </xf>
    <xf numFmtId="3" fontId="16" fillId="0" borderId="13" xfId="3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horizontal="left"/>
    </xf>
    <xf numFmtId="0" fontId="25" fillId="0" borderId="0" xfId="0" applyFont="1"/>
    <xf numFmtId="0" fontId="18" fillId="0" borderId="0" xfId="0" applyFont="1" applyAlignment="1">
      <alignment horizont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3" fillId="0" borderId="8" xfId="0" applyFont="1" applyBorder="1" applyAlignment="1">
      <alignment horizontal="center"/>
    </xf>
  </cellXfs>
  <cellStyles count="60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19" zoomScale="115" zoomScaleNormal="115" workbookViewId="0">
      <selection activeCell="H27" sqref="H27"/>
    </sheetView>
  </sheetViews>
  <sheetFormatPr defaultRowHeight="15"/>
  <cols>
    <col min="1" max="1" width="6.140625" style="2" customWidth="1"/>
    <col min="2" max="2" width="40.28515625" style="2" customWidth="1"/>
    <col min="3" max="3" width="14.5703125" style="2" customWidth="1"/>
    <col min="4" max="4" width="7.28515625" style="2" customWidth="1"/>
    <col min="5" max="5" width="8" style="2" customWidth="1"/>
    <col min="6" max="6" width="14.5703125" style="2" customWidth="1"/>
    <col min="7" max="7" width="18.7109375" style="2" customWidth="1"/>
    <col min="8" max="16384" width="9.140625" style="2"/>
  </cols>
  <sheetData>
    <row r="1" spans="1:7" ht="33" customHeight="1">
      <c r="A1" s="59" t="s">
        <v>63</v>
      </c>
      <c r="B1" s="59"/>
      <c r="C1" s="59"/>
      <c r="D1" s="59"/>
      <c r="E1" s="59"/>
      <c r="F1" s="59"/>
      <c r="G1" s="59"/>
    </row>
    <row r="2" spans="1:7" ht="31.5">
      <c r="A2" s="3" t="s">
        <v>0</v>
      </c>
      <c r="B2" s="3" t="s">
        <v>10</v>
      </c>
      <c r="C2" s="3" t="s">
        <v>1</v>
      </c>
      <c r="D2" s="3" t="s">
        <v>2</v>
      </c>
      <c r="E2" s="3" t="s">
        <v>3</v>
      </c>
      <c r="F2" s="4" t="s">
        <v>4</v>
      </c>
      <c r="G2" s="4" t="s">
        <v>5</v>
      </c>
    </row>
    <row r="3" spans="1:7" ht="31.5">
      <c r="A3" s="5" t="s">
        <v>6</v>
      </c>
      <c r="B3" s="6" t="s">
        <v>14</v>
      </c>
      <c r="C3" s="7"/>
      <c r="D3" s="7"/>
      <c r="E3" s="7"/>
      <c r="F3" s="8"/>
      <c r="G3" s="8"/>
    </row>
    <row r="4" spans="1:7" ht="15.75">
      <c r="A4" s="9" t="s">
        <v>7</v>
      </c>
      <c r="B4" s="10" t="s">
        <v>38</v>
      </c>
      <c r="C4" s="11"/>
      <c r="D4" s="11"/>
      <c r="E4" s="11"/>
      <c r="F4" s="12"/>
      <c r="G4" s="12"/>
    </row>
    <row r="5" spans="1:7" ht="24.95" customHeight="1">
      <c r="A5" s="13">
        <v>1</v>
      </c>
      <c r="B5" s="57" t="s">
        <v>43</v>
      </c>
      <c r="C5" s="15" t="s">
        <v>13</v>
      </c>
      <c r="D5" s="19" t="s">
        <v>64</v>
      </c>
      <c r="E5" s="15">
        <v>2</v>
      </c>
      <c r="F5" s="36">
        <v>167340000</v>
      </c>
      <c r="G5" s="16">
        <f t="shared" ref="G5:G15" si="0">F5*E5</f>
        <v>334680000</v>
      </c>
    </row>
    <row r="6" spans="1:7" ht="33" customHeight="1">
      <c r="A6" s="17">
        <v>2</v>
      </c>
      <c r="B6" s="18" t="s">
        <v>44</v>
      </c>
      <c r="C6" s="19" t="s">
        <v>13</v>
      </c>
      <c r="D6" s="19" t="s">
        <v>8</v>
      </c>
      <c r="E6" s="19">
        <v>4</v>
      </c>
      <c r="F6" s="36">
        <v>60510000</v>
      </c>
      <c r="G6" s="20">
        <f t="shared" si="0"/>
        <v>242040000</v>
      </c>
    </row>
    <row r="7" spans="1:7" ht="24.95" customHeight="1">
      <c r="A7" s="17">
        <v>3</v>
      </c>
      <c r="B7" s="18" t="s">
        <v>41</v>
      </c>
      <c r="C7" s="19" t="s">
        <v>13</v>
      </c>
      <c r="D7" s="19" t="s">
        <v>8</v>
      </c>
      <c r="E7" s="19">
        <v>4</v>
      </c>
      <c r="F7" s="36">
        <v>3910000</v>
      </c>
      <c r="G7" s="20">
        <f t="shared" si="0"/>
        <v>15640000</v>
      </c>
    </row>
    <row r="8" spans="1:7" ht="24.95" customHeight="1">
      <c r="A8" s="17">
        <v>4</v>
      </c>
      <c r="B8" s="18" t="s">
        <v>42</v>
      </c>
      <c r="C8" s="19" t="s">
        <v>13</v>
      </c>
      <c r="D8" s="19" t="s">
        <v>8</v>
      </c>
      <c r="E8" s="19">
        <v>4</v>
      </c>
      <c r="F8" s="36">
        <v>23100000</v>
      </c>
      <c r="G8" s="20">
        <f t="shared" si="0"/>
        <v>92400000</v>
      </c>
    </row>
    <row r="9" spans="1:7" ht="24.95" customHeight="1">
      <c r="A9" s="17">
        <v>5</v>
      </c>
      <c r="B9" s="18" t="s">
        <v>45</v>
      </c>
      <c r="C9" s="19" t="s">
        <v>13</v>
      </c>
      <c r="D9" s="19" t="s">
        <v>8</v>
      </c>
      <c r="E9" s="19">
        <v>4</v>
      </c>
      <c r="F9" s="36">
        <v>720000</v>
      </c>
      <c r="G9" s="20">
        <f t="shared" si="0"/>
        <v>2880000</v>
      </c>
    </row>
    <row r="10" spans="1:7" ht="24.95" customHeight="1">
      <c r="A10" s="17">
        <v>6</v>
      </c>
      <c r="B10" s="18" t="s">
        <v>46</v>
      </c>
      <c r="C10" s="19" t="s">
        <v>13</v>
      </c>
      <c r="D10" s="19" t="s">
        <v>8</v>
      </c>
      <c r="E10" s="19">
        <v>4</v>
      </c>
      <c r="F10" s="36">
        <v>25870000</v>
      </c>
      <c r="G10" s="20">
        <f t="shared" si="0"/>
        <v>103480000</v>
      </c>
    </row>
    <row r="11" spans="1:7" ht="24.95" customHeight="1">
      <c r="A11" s="17">
        <v>7</v>
      </c>
      <c r="B11" s="18" t="s">
        <v>47</v>
      </c>
      <c r="C11" s="19" t="s">
        <v>13</v>
      </c>
      <c r="D11" s="19" t="s">
        <v>8</v>
      </c>
      <c r="E11" s="19">
        <v>2</v>
      </c>
      <c r="F11" s="20">
        <v>63300000</v>
      </c>
      <c r="G11" s="20">
        <f t="shared" si="0"/>
        <v>126600000</v>
      </c>
    </row>
    <row r="12" spans="1:7" ht="24.95" customHeight="1">
      <c r="A12" s="17">
        <v>8</v>
      </c>
      <c r="B12" s="18" t="s">
        <v>50</v>
      </c>
      <c r="C12" s="19" t="s">
        <v>13</v>
      </c>
      <c r="D12" s="19" t="s">
        <v>8</v>
      </c>
      <c r="E12" s="19">
        <v>4</v>
      </c>
      <c r="F12" s="36">
        <v>147490000</v>
      </c>
      <c r="G12" s="20">
        <f t="shared" si="0"/>
        <v>589960000</v>
      </c>
    </row>
    <row r="13" spans="1:7" ht="24.95" customHeight="1">
      <c r="A13" s="17">
        <v>9</v>
      </c>
      <c r="B13" s="18" t="s">
        <v>49</v>
      </c>
      <c r="C13" s="19" t="s">
        <v>13</v>
      </c>
      <c r="D13" s="19" t="s">
        <v>8</v>
      </c>
      <c r="E13" s="19">
        <v>4</v>
      </c>
      <c r="F13" s="36">
        <v>144610000</v>
      </c>
      <c r="G13" s="20">
        <f t="shared" si="0"/>
        <v>578440000</v>
      </c>
    </row>
    <row r="14" spans="1:7" ht="24.95" customHeight="1">
      <c r="A14" s="17">
        <v>10</v>
      </c>
      <c r="B14" s="18" t="s">
        <v>48</v>
      </c>
      <c r="C14" s="19" t="s">
        <v>13</v>
      </c>
      <c r="D14" s="19" t="s">
        <v>8</v>
      </c>
      <c r="E14" s="19">
        <v>4</v>
      </c>
      <c r="F14" s="36">
        <v>120790000</v>
      </c>
      <c r="G14" s="20">
        <f t="shared" si="0"/>
        <v>483160000</v>
      </c>
    </row>
    <row r="15" spans="1:7" ht="24.95" customHeight="1">
      <c r="A15" s="17">
        <v>11</v>
      </c>
      <c r="B15" s="18" t="s">
        <v>51</v>
      </c>
      <c r="C15" s="19" t="s">
        <v>13</v>
      </c>
      <c r="D15" s="19" t="s">
        <v>8</v>
      </c>
      <c r="E15" s="19">
        <v>1</v>
      </c>
      <c r="F15" s="36">
        <v>210400000</v>
      </c>
      <c r="G15" s="20">
        <f t="shared" si="0"/>
        <v>210400000</v>
      </c>
    </row>
    <row r="16" spans="1:7" s="44" customFormat="1" ht="21" customHeight="1">
      <c r="A16" s="9" t="s">
        <v>39</v>
      </c>
      <c r="B16" s="41" t="s">
        <v>40</v>
      </c>
      <c r="C16" s="42"/>
      <c r="D16" s="42"/>
      <c r="E16" s="42"/>
      <c r="F16" s="43"/>
      <c r="G16" s="43"/>
    </row>
    <row r="17" spans="1:7" ht="31.5" customHeight="1">
      <c r="A17" s="13">
        <v>1</v>
      </c>
      <c r="B17" s="46" t="s">
        <v>43</v>
      </c>
      <c r="C17" s="19" t="s">
        <v>13</v>
      </c>
      <c r="D17" s="19" t="s">
        <v>64</v>
      </c>
      <c r="E17" s="19">
        <v>2</v>
      </c>
      <c r="F17" s="36">
        <v>167340000</v>
      </c>
      <c r="G17" s="20">
        <f t="shared" ref="G17" si="1">F17*E17</f>
        <v>334680000</v>
      </c>
    </row>
    <row r="18" spans="1:7" ht="24.95" customHeight="1">
      <c r="A18" s="17">
        <v>2</v>
      </c>
      <c r="B18" s="47" t="s">
        <v>52</v>
      </c>
      <c r="C18" s="19" t="s">
        <v>13</v>
      </c>
      <c r="D18" s="19" t="s">
        <v>8</v>
      </c>
      <c r="E18" s="19">
        <v>4</v>
      </c>
      <c r="F18" s="36">
        <v>55700000</v>
      </c>
      <c r="G18" s="20">
        <f t="shared" ref="G18:G30" si="2">F18*E18</f>
        <v>222800000</v>
      </c>
    </row>
    <row r="19" spans="1:7" ht="24.95" customHeight="1">
      <c r="A19" s="13">
        <v>3</v>
      </c>
      <c r="B19" s="47" t="s">
        <v>53</v>
      </c>
      <c r="C19" s="19" t="s">
        <v>13</v>
      </c>
      <c r="D19" s="19" t="s">
        <v>8</v>
      </c>
      <c r="E19" s="19">
        <v>4</v>
      </c>
      <c r="F19" s="36">
        <v>10890000</v>
      </c>
      <c r="G19" s="20">
        <f t="shared" si="2"/>
        <v>43560000</v>
      </c>
    </row>
    <row r="20" spans="1:7" ht="24.95" customHeight="1">
      <c r="A20" s="17">
        <v>4</v>
      </c>
      <c r="B20" s="47" t="s">
        <v>54</v>
      </c>
      <c r="C20" s="19" t="s">
        <v>13</v>
      </c>
      <c r="D20" s="19" t="s">
        <v>8</v>
      </c>
      <c r="E20" s="19">
        <v>2</v>
      </c>
      <c r="F20" s="36">
        <v>5470000</v>
      </c>
      <c r="G20" s="20">
        <f t="shared" si="2"/>
        <v>10940000</v>
      </c>
    </row>
    <row r="21" spans="1:7" ht="24.95" customHeight="1">
      <c r="A21" s="13">
        <v>5</v>
      </c>
      <c r="B21" s="18" t="s">
        <v>41</v>
      </c>
      <c r="C21" s="19" t="s">
        <v>13</v>
      </c>
      <c r="D21" s="19" t="s">
        <v>8</v>
      </c>
      <c r="E21" s="19">
        <v>2</v>
      </c>
      <c r="F21" s="36">
        <v>3910000</v>
      </c>
      <c r="G21" s="20">
        <f t="shared" si="2"/>
        <v>7820000</v>
      </c>
    </row>
    <row r="22" spans="1:7" ht="24.95" customHeight="1">
      <c r="A22" s="17">
        <v>6</v>
      </c>
      <c r="B22" s="47" t="s">
        <v>55</v>
      </c>
      <c r="C22" s="19" t="s">
        <v>13</v>
      </c>
      <c r="D22" s="19" t="s">
        <v>8</v>
      </c>
      <c r="E22" s="19">
        <v>4</v>
      </c>
      <c r="F22" s="36">
        <v>41990000</v>
      </c>
      <c r="G22" s="20">
        <f t="shared" si="2"/>
        <v>167960000</v>
      </c>
    </row>
    <row r="23" spans="1:7" ht="24.95" customHeight="1">
      <c r="A23" s="13">
        <v>7</v>
      </c>
      <c r="B23" s="47" t="s">
        <v>56</v>
      </c>
      <c r="C23" s="19" t="s">
        <v>13</v>
      </c>
      <c r="D23" s="19" t="s">
        <v>64</v>
      </c>
      <c r="E23" s="19">
        <v>2</v>
      </c>
      <c r="F23" s="20">
        <v>5350000</v>
      </c>
      <c r="G23" s="20">
        <f t="shared" si="2"/>
        <v>10700000</v>
      </c>
    </row>
    <row r="24" spans="1:7" ht="24.95" customHeight="1">
      <c r="A24" s="17">
        <v>8</v>
      </c>
      <c r="B24" s="47" t="s">
        <v>57</v>
      </c>
      <c r="C24" s="19" t="s">
        <v>13</v>
      </c>
      <c r="D24" s="19" t="s">
        <v>8</v>
      </c>
      <c r="E24" s="19">
        <v>4</v>
      </c>
      <c r="F24" s="36">
        <v>23460000</v>
      </c>
      <c r="G24" s="20">
        <f t="shared" si="2"/>
        <v>93840000</v>
      </c>
    </row>
    <row r="25" spans="1:7" ht="24.95" customHeight="1">
      <c r="A25" s="13">
        <v>9</v>
      </c>
      <c r="B25" s="18" t="s">
        <v>45</v>
      </c>
      <c r="C25" s="19" t="s">
        <v>13</v>
      </c>
      <c r="D25" s="19" t="s">
        <v>8</v>
      </c>
      <c r="E25" s="19">
        <v>4</v>
      </c>
      <c r="F25" s="20">
        <v>720000</v>
      </c>
      <c r="G25" s="20">
        <f t="shared" si="2"/>
        <v>2880000</v>
      </c>
    </row>
    <row r="26" spans="1:7" ht="24.95" customHeight="1">
      <c r="A26" s="17">
        <v>10</v>
      </c>
      <c r="B26" s="18" t="s">
        <v>46</v>
      </c>
      <c r="C26" s="19" t="s">
        <v>13</v>
      </c>
      <c r="D26" s="19" t="s">
        <v>8</v>
      </c>
      <c r="E26" s="19">
        <v>4</v>
      </c>
      <c r="F26" s="36">
        <v>25870000</v>
      </c>
      <c r="G26" s="20">
        <f t="shared" si="2"/>
        <v>103480000</v>
      </c>
    </row>
    <row r="27" spans="1:7" ht="24.95" customHeight="1">
      <c r="A27" s="13">
        <v>11</v>
      </c>
      <c r="B27" s="58" t="s">
        <v>58</v>
      </c>
      <c r="C27" s="19" t="s">
        <v>13</v>
      </c>
      <c r="D27" s="19" t="s">
        <v>8</v>
      </c>
      <c r="E27" s="19">
        <v>2</v>
      </c>
      <c r="F27" s="36">
        <v>253240000</v>
      </c>
      <c r="G27" s="20">
        <f t="shared" si="2"/>
        <v>506480000</v>
      </c>
    </row>
    <row r="28" spans="1:7" ht="24.95" customHeight="1">
      <c r="A28" s="17">
        <v>12</v>
      </c>
      <c r="B28" s="47" t="s">
        <v>59</v>
      </c>
      <c r="C28" s="19" t="s">
        <v>13</v>
      </c>
      <c r="D28" s="19" t="s">
        <v>8</v>
      </c>
      <c r="E28" s="19">
        <v>4</v>
      </c>
      <c r="F28" s="36">
        <v>364520000</v>
      </c>
      <c r="G28" s="20">
        <f t="shared" si="2"/>
        <v>1458080000</v>
      </c>
    </row>
    <row r="29" spans="1:7" ht="30" customHeight="1">
      <c r="A29" s="13">
        <v>13</v>
      </c>
      <c r="B29" s="47" t="s">
        <v>60</v>
      </c>
      <c r="C29" s="19" t="s">
        <v>13</v>
      </c>
      <c r="D29" s="19" t="s">
        <v>8</v>
      </c>
      <c r="E29" s="19">
        <v>4</v>
      </c>
      <c r="F29" s="36">
        <v>242650000</v>
      </c>
      <c r="G29" s="20">
        <f t="shared" si="2"/>
        <v>970600000</v>
      </c>
    </row>
    <row r="30" spans="1:7" ht="24.95" customHeight="1">
      <c r="A30" s="17">
        <v>14</v>
      </c>
      <c r="B30" s="47" t="s">
        <v>61</v>
      </c>
      <c r="C30" s="19" t="s">
        <v>13</v>
      </c>
      <c r="D30" s="19" t="s">
        <v>8</v>
      </c>
      <c r="E30" s="19">
        <v>1</v>
      </c>
      <c r="F30" s="20">
        <v>217400000</v>
      </c>
      <c r="G30" s="20">
        <f t="shared" si="2"/>
        <v>217400000</v>
      </c>
    </row>
    <row r="31" spans="1:7" ht="24.95" customHeight="1">
      <c r="A31" s="21"/>
      <c r="B31" s="14"/>
      <c r="C31" s="21"/>
      <c r="D31" s="60" t="s">
        <v>12</v>
      </c>
      <c r="E31" s="61"/>
      <c r="F31" s="62"/>
      <c r="G31" s="22">
        <f>SUM(G5:G30)</f>
        <v>6930900000</v>
      </c>
    </row>
    <row r="33" spans="4:7">
      <c r="D33" s="63"/>
      <c r="E33" s="63"/>
      <c r="F33" s="63"/>
    </row>
    <row r="40" spans="4:7">
      <c r="E40" s="63"/>
      <c r="F40" s="63"/>
      <c r="G40" s="63"/>
    </row>
  </sheetData>
  <mergeCells count="4">
    <mergeCell ref="A1:G1"/>
    <mergeCell ref="D31:F31"/>
    <mergeCell ref="D33:F33"/>
    <mergeCell ref="E40:G40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10" zoomScale="115" zoomScaleNormal="115" workbookViewId="0">
      <selection activeCell="J15" sqref="J15"/>
    </sheetView>
  </sheetViews>
  <sheetFormatPr defaultRowHeight="15"/>
  <cols>
    <col min="1" max="1" width="7.42578125" customWidth="1"/>
    <col min="2" max="2" width="36.85546875" customWidth="1"/>
    <col min="3" max="3" width="15.28515625" customWidth="1"/>
    <col min="4" max="4" width="9.140625" customWidth="1"/>
    <col min="5" max="5" width="7.7109375" customWidth="1"/>
    <col min="6" max="6" width="16" customWidth="1"/>
    <col min="7" max="7" width="17.85546875" customWidth="1"/>
  </cols>
  <sheetData>
    <row r="1" spans="1:7" s="1" customFormat="1" ht="41.25" customHeight="1" thickBot="1">
      <c r="A1" s="59" t="s">
        <v>62</v>
      </c>
      <c r="B1" s="59"/>
      <c r="C1" s="59"/>
      <c r="D1" s="59"/>
      <c r="E1" s="59"/>
      <c r="F1" s="59"/>
      <c r="G1" s="59"/>
    </row>
    <row r="2" spans="1:7" s="1" customFormat="1" ht="49.5" customHeight="1" thickBot="1">
      <c r="A2" s="23" t="s">
        <v>0</v>
      </c>
      <c r="B2" s="23" t="s">
        <v>10</v>
      </c>
      <c r="C2" s="23" t="s">
        <v>1</v>
      </c>
      <c r="D2" s="23" t="s">
        <v>2</v>
      </c>
      <c r="E2" s="23" t="s">
        <v>3</v>
      </c>
      <c r="F2" s="24" t="s">
        <v>4</v>
      </c>
      <c r="G2" s="24" t="s">
        <v>5</v>
      </c>
    </row>
    <row r="3" spans="1:7" ht="32.25" thickBot="1">
      <c r="A3" s="25" t="s">
        <v>9</v>
      </c>
      <c r="B3" s="26" t="s">
        <v>66</v>
      </c>
      <c r="C3" s="27"/>
      <c r="D3" s="27"/>
      <c r="E3" s="27"/>
      <c r="F3" s="28"/>
      <c r="G3" s="28"/>
    </row>
    <row r="4" spans="1:7" ht="53.25" customHeight="1" thickBot="1">
      <c r="A4" s="29">
        <v>1</v>
      </c>
      <c r="B4" s="49" t="s">
        <v>37</v>
      </c>
      <c r="C4" s="27" t="s">
        <v>22</v>
      </c>
      <c r="D4" s="30" t="s">
        <v>33</v>
      </c>
      <c r="E4" s="27">
        <v>4</v>
      </c>
      <c r="F4" s="28">
        <v>477588750</v>
      </c>
      <c r="G4" s="31">
        <f t="shared" ref="G4:G13" si="0">E4*F4</f>
        <v>1910355000</v>
      </c>
    </row>
    <row r="5" spans="1:7" ht="53.25" customHeight="1" thickBot="1">
      <c r="A5" s="29">
        <v>2</v>
      </c>
      <c r="B5" s="35" t="s">
        <v>35</v>
      </c>
      <c r="C5" s="30" t="s">
        <v>23</v>
      </c>
      <c r="D5" s="30" t="s">
        <v>33</v>
      </c>
      <c r="E5" s="30">
        <v>4</v>
      </c>
      <c r="F5" s="28">
        <v>452651250</v>
      </c>
      <c r="G5" s="31">
        <f t="shared" si="0"/>
        <v>1810605000</v>
      </c>
    </row>
    <row r="6" spans="1:7" ht="53.25" customHeight="1" thickBot="1">
      <c r="A6" s="29">
        <v>3</v>
      </c>
      <c r="B6" s="35" t="s">
        <v>36</v>
      </c>
      <c r="C6" s="30" t="s">
        <v>24</v>
      </c>
      <c r="D6" s="30" t="s">
        <v>33</v>
      </c>
      <c r="E6" s="30">
        <v>4</v>
      </c>
      <c r="F6" s="28">
        <v>432202500</v>
      </c>
      <c r="G6" s="31">
        <f t="shared" si="0"/>
        <v>1728810000</v>
      </c>
    </row>
    <row r="7" spans="1:7" ht="53.25" customHeight="1" thickBot="1">
      <c r="A7" s="29">
        <v>4</v>
      </c>
      <c r="B7" s="50" t="s">
        <v>15</v>
      </c>
      <c r="C7" s="48" t="s">
        <v>25</v>
      </c>
      <c r="D7" s="30" t="s">
        <v>33</v>
      </c>
      <c r="E7" s="48">
        <v>4</v>
      </c>
      <c r="F7" s="52">
        <v>200070000</v>
      </c>
      <c r="G7" s="31">
        <f t="shared" si="0"/>
        <v>800280000</v>
      </c>
    </row>
    <row r="8" spans="1:7" ht="53.25" customHeight="1" thickBot="1">
      <c r="A8" s="29">
        <v>5</v>
      </c>
      <c r="B8" s="45" t="s">
        <v>16</v>
      </c>
      <c r="C8" s="51" t="s">
        <v>26</v>
      </c>
      <c r="D8" s="30" t="s">
        <v>33</v>
      </c>
      <c r="E8" s="51">
        <v>2</v>
      </c>
      <c r="F8" s="52">
        <v>517773750</v>
      </c>
      <c r="G8" s="31">
        <f t="shared" si="0"/>
        <v>1035547500</v>
      </c>
    </row>
    <row r="9" spans="1:7" ht="53.25" customHeight="1" thickBot="1">
      <c r="A9" s="29">
        <v>6</v>
      </c>
      <c r="B9" s="45" t="s">
        <v>17</v>
      </c>
      <c r="C9" s="51" t="s">
        <v>27</v>
      </c>
      <c r="D9" s="30" t="s">
        <v>33</v>
      </c>
      <c r="E9" s="51">
        <v>2</v>
      </c>
      <c r="F9" s="52">
        <v>559953750</v>
      </c>
      <c r="G9" s="31">
        <f t="shared" si="0"/>
        <v>1119907500</v>
      </c>
    </row>
    <row r="10" spans="1:7" ht="53.25" customHeight="1" thickBot="1">
      <c r="A10" s="29">
        <v>7</v>
      </c>
      <c r="B10" s="45" t="s">
        <v>18</v>
      </c>
      <c r="C10" s="51" t="s">
        <v>28</v>
      </c>
      <c r="D10" s="30" t="s">
        <v>33</v>
      </c>
      <c r="E10" s="51">
        <v>2</v>
      </c>
      <c r="F10" s="53">
        <v>392943750</v>
      </c>
      <c r="G10" s="31">
        <f t="shared" si="0"/>
        <v>785887500</v>
      </c>
    </row>
    <row r="11" spans="1:7" ht="53.25" customHeight="1" thickBot="1">
      <c r="A11" s="29">
        <v>8</v>
      </c>
      <c r="B11" s="45" t="s">
        <v>34</v>
      </c>
      <c r="C11" s="51" t="s">
        <v>29</v>
      </c>
      <c r="D11" s="30" t="s">
        <v>33</v>
      </c>
      <c r="E11" s="51">
        <v>4</v>
      </c>
      <c r="F11" s="53">
        <v>244815000</v>
      </c>
      <c r="G11" s="31">
        <f t="shared" si="0"/>
        <v>979260000</v>
      </c>
    </row>
    <row r="12" spans="1:7" ht="63" customHeight="1" thickBot="1">
      <c r="A12" s="29">
        <v>9</v>
      </c>
      <c r="B12" s="38" t="s">
        <v>19</v>
      </c>
      <c r="C12" s="40" t="s">
        <v>30</v>
      </c>
      <c r="D12" s="30" t="s">
        <v>33</v>
      </c>
      <c r="E12" s="51">
        <v>4</v>
      </c>
      <c r="F12" s="53">
        <v>302028750</v>
      </c>
      <c r="G12" s="31">
        <f t="shared" si="0"/>
        <v>1208115000</v>
      </c>
    </row>
    <row r="13" spans="1:7" ht="53.25" customHeight="1" thickBot="1">
      <c r="A13" s="29">
        <v>10</v>
      </c>
      <c r="B13" s="39" t="s">
        <v>20</v>
      </c>
      <c r="C13" s="54" t="s">
        <v>32</v>
      </c>
      <c r="D13" s="30" t="s">
        <v>33</v>
      </c>
      <c r="E13" s="54">
        <v>2</v>
      </c>
      <c r="F13" s="55">
        <v>4102000000</v>
      </c>
      <c r="G13" s="31">
        <f t="shared" si="0"/>
        <v>8204000000</v>
      </c>
    </row>
    <row r="14" spans="1:7" ht="39.950000000000003" customHeight="1" thickBot="1">
      <c r="A14" s="29">
        <v>11</v>
      </c>
      <c r="B14" s="37" t="s">
        <v>21</v>
      </c>
      <c r="C14" s="48" t="s">
        <v>31</v>
      </c>
      <c r="D14" s="30" t="s">
        <v>33</v>
      </c>
      <c r="E14" s="48">
        <v>2</v>
      </c>
      <c r="F14" s="56">
        <v>3442000000</v>
      </c>
      <c r="G14" s="31">
        <f t="shared" ref="G14" si="1">F14*E14</f>
        <v>6884000000</v>
      </c>
    </row>
    <row r="15" spans="1:7" ht="21" customHeight="1" thickBot="1">
      <c r="A15" s="32"/>
      <c r="B15" s="32"/>
      <c r="C15" s="32"/>
      <c r="D15" s="33"/>
      <c r="E15" s="64" t="s">
        <v>11</v>
      </c>
      <c r="F15" s="64"/>
      <c r="G15" s="34">
        <f>SUM(G4:G14)</f>
        <v>26466767500</v>
      </c>
    </row>
    <row r="17" spans="5:7">
      <c r="E17" s="63"/>
      <c r="F17" s="63"/>
      <c r="G17" s="63"/>
    </row>
    <row r="18" spans="5:7">
      <c r="E18" s="2"/>
      <c r="F18" s="2"/>
      <c r="G18" s="2"/>
    </row>
    <row r="19" spans="5:7">
      <c r="E19" s="2"/>
      <c r="F19" s="2"/>
      <c r="G19" s="2"/>
    </row>
    <row r="20" spans="5:7">
      <c r="E20" s="2"/>
      <c r="F20" s="2"/>
      <c r="G20" s="2"/>
    </row>
    <row r="21" spans="5:7">
      <c r="E21" s="2"/>
      <c r="F21" s="2"/>
      <c r="G21" s="2"/>
    </row>
    <row r="22" spans="5:7">
      <c r="E22" s="2"/>
      <c r="F22" s="2"/>
      <c r="G22" s="2"/>
    </row>
    <row r="23" spans="5:7">
      <c r="E23" s="2"/>
      <c r="F23" s="2"/>
      <c r="G23" s="2"/>
    </row>
    <row r="24" spans="5:7">
      <c r="E24" s="63"/>
      <c r="F24" s="63"/>
      <c r="G24" s="63"/>
    </row>
  </sheetData>
  <mergeCells count="4">
    <mergeCell ref="A1:G1"/>
    <mergeCell ref="E15:F15"/>
    <mergeCell ref="E17:G17"/>
    <mergeCell ref="E24:G24"/>
  </mergeCells>
  <pageMargins left="0.70866141732283472" right="0.70866141732283472" top="0.77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M4" sqref="M4"/>
    </sheetView>
  </sheetViews>
  <sheetFormatPr defaultRowHeight="15"/>
  <cols>
    <col min="2" max="2" width="36.5703125" customWidth="1"/>
    <col min="3" max="3" width="16.85546875" customWidth="1"/>
    <col min="4" max="4" width="9.85546875" customWidth="1"/>
    <col min="6" max="6" width="15.7109375" customWidth="1"/>
    <col min="7" max="7" width="21.85546875" customWidth="1"/>
  </cols>
  <sheetData>
    <row r="1" spans="1:7" ht="33.75" customHeight="1" thickBot="1">
      <c r="A1" s="59" t="s">
        <v>67</v>
      </c>
      <c r="B1" s="59"/>
      <c r="C1" s="59"/>
      <c r="D1" s="59"/>
      <c r="E1" s="59"/>
      <c r="F1" s="59"/>
      <c r="G1" s="59"/>
    </row>
    <row r="2" spans="1:7" ht="63.75" thickBot="1">
      <c r="A2" s="23" t="s">
        <v>0</v>
      </c>
      <c r="B2" s="23" t="s">
        <v>10</v>
      </c>
      <c r="C2" s="23" t="s">
        <v>1</v>
      </c>
      <c r="D2" s="23" t="s">
        <v>2</v>
      </c>
      <c r="E2" s="23" t="s">
        <v>3</v>
      </c>
      <c r="F2" s="24" t="s">
        <v>4</v>
      </c>
      <c r="G2" s="24" t="s">
        <v>5</v>
      </c>
    </row>
    <row r="3" spans="1:7" ht="55.5" customHeight="1" thickBot="1">
      <c r="A3" s="25" t="s">
        <v>9</v>
      </c>
      <c r="B3" s="26" t="s">
        <v>65</v>
      </c>
      <c r="C3" s="27"/>
      <c r="D3" s="27"/>
      <c r="E3" s="27"/>
      <c r="F3" s="28"/>
      <c r="G3" s="28"/>
    </row>
    <row r="4" spans="1:7" ht="37.5" customHeight="1" thickBot="1">
      <c r="A4" s="29">
        <v>1</v>
      </c>
      <c r="B4" s="49" t="s">
        <v>37</v>
      </c>
      <c r="C4" s="27" t="s">
        <v>22</v>
      </c>
      <c r="D4" s="30" t="s">
        <v>33</v>
      </c>
      <c r="E4" s="27">
        <v>4</v>
      </c>
      <c r="F4" s="52">
        <v>477588750</v>
      </c>
      <c r="G4" s="31">
        <f t="shared" ref="G4:G9" si="0">E4*F4</f>
        <v>1910355000</v>
      </c>
    </row>
    <row r="5" spans="1:7" ht="36.75" customHeight="1" thickBot="1">
      <c r="A5" s="29">
        <v>2</v>
      </c>
      <c r="B5" s="35" t="s">
        <v>35</v>
      </c>
      <c r="C5" s="30" t="s">
        <v>23</v>
      </c>
      <c r="D5" s="30" t="s">
        <v>33</v>
      </c>
      <c r="E5" s="30">
        <v>4</v>
      </c>
      <c r="F5" s="52">
        <v>452651250</v>
      </c>
      <c r="G5" s="31">
        <f t="shared" si="0"/>
        <v>1810605000</v>
      </c>
    </row>
    <row r="6" spans="1:7" ht="36.75" customHeight="1" thickBot="1">
      <c r="A6" s="29">
        <v>3</v>
      </c>
      <c r="B6" s="35" t="s">
        <v>36</v>
      </c>
      <c r="C6" s="30" t="s">
        <v>24</v>
      </c>
      <c r="D6" s="30" t="s">
        <v>33</v>
      </c>
      <c r="E6" s="30">
        <v>4</v>
      </c>
      <c r="F6" s="52">
        <v>432202500</v>
      </c>
      <c r="G6" s="31">
        <f t="shared" si="0"/>
        <v>1728810000</v>
      </c>
    </row>
    <row r="7" spans="1:7" ht="42" customHeight="1" thickBot="1">
      <c r="A7" s="29">
        <v>4</v>
      </c>
      <c r="B7" s="50" t="s">
        <v>15</v>
      </c>
      <c r="C7" s="48" t="s">
        <v>25</v>
      </c>
      <c r="D7" s="30" t="s">
        <v>33</v>
      </c>
      <c r="E7" s="48">
        <v>4</v>
      </c>
      <c r="F7" s="52">
        <v>200070000</v>
      </c>
      <c r="G7" s="31">
        <f t="shared" si="0"/>
        <v>800280000</v>
      </c>
    </row>
    <row r="8" spans="1:7" ht="39.75" customHeight="1" thickBot="1">
      <c r="A8" s="29">
        <v>5</v>
      </c>
      <c r="B8" s="45" t="s">
        <v>34</v>
      </c>
      <c r="C8" s="51" t="s">
        <v>29</v>
      </c>
      <c r="D8" s="30" t="s">
        <v>33</v>
      </c>
      <c r="E8" s="51">
        <v>4</v>
      </c>
      <c r="F8" s="53">
        <v>244815000</v>
      </c>
      <c r="G8" s="31">
        <f t="shared" si="0"/>
        <v>979260000</v>
      </c>
    </row>
    <row r="9" spans="1:7" ht="66.75" customHeight="1" thickBot="1">
      <c r="A9" s="29">
        <v>6</v>
      </c>
      <c r="B9" s="38" t="s">
        <v>19</v>
      </c>
      <c r="C9" s="40" t="s">
        <v>30</v>
      </c>
      <c r="D9" s="30" t="s">
        <v>33</v>
      </c>
      <c r="E9" s="40">
        <v>4</v>
      </c>
      <c r="F9" s="53">
        <v>302028750</v>
      </c>
      <c r="G9" s="31">
        <f t="shared" si="0"/>
        <v>1208115000</v>
      </c>
    </row>
    <row r="10" spans="1:7" ht="27" customHeight="1" thickBot="1">
      <c r="A10" s="32"/>
      <c r="B10" s="32"/>
      <c r="C10" s="32"/>
      <c r="D10" s="33"/>
      <c r="E10" s="64" t="s">
        <v>11</v>
      </c>
      <c r="F10" s="64"/>
      <c r="G10" s="34">
        <f>SUM(G4:G9)</f>
        <v>8437425000</v>
      </c>
    </row>
  </sheetData>
  <mergeCells count="2">
    <mergeCell ref="A1:G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NAM 2018</vt:lpstr>
      <vt:lpstr>NAM 2019</vt:lpstr>
      <vt:lpstr>NAM 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CVBAO</cp:lastModifiedBy>
  <cp:lastPrinted>2018-01-29T11:43:54Z</cp:lastPrinted>
  <dcterms:created xsi:type="dcterms:W3CDTF">2017-10-14T03:10:58Z</dcterms:created>
  <dcterms:modified xsi:type="dcterms:W3CDTF">2018-02-05T10:21:34Z</dcterms:modified>
</cp:coreProperties>
</file>